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15" windowWidth="19440" windowHeight="7695"/>
  </bookViews>
  <sheets>
    <sheet name="DANH SACH LOP A" sheetId="4" r:id="rId1"/>
    <sheet name="DANH SACH LOP B" sheetId="5" r:id="rId2"/>
  </sheets>
  <definedNames>
    <definedName name="_xlnm._FilterDatabase" localSheetId="0" hidden="1">'DANH SACH LOP A'!$A$6:$L$25</definedName>
    <definedName name="_xlnm.Print_Area" localSheetId="0">'DANH SACH LOP A'!$A$1:$M$25</definedName>
    <definedName name="_xlnm.Print_Area" localSheetId="1">'DANH SACH LOP B'!$A$1:$N$25</definedName>
  </definedNames>
  <calcPr calcId="144525"/>
</workbook>
</file>

<file path=xl/calcChain.xml><?xml version="1.0" encoding="utf-8"?>
<calcChain xmlns="http://schemas.openxmlformats.org/spreadsheetml/2006/main">
  <c r="I24" i="5" l="1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13" i="5"/>
  <c r="J13" i="5" s="1"/>
  <c r="I12" i="5"/>
  <c r="J12" i="5" s="1"/>
  <c r="I11" i="5"/>
  <c r="J11" i="5" s="1"/>
  <c r="I10" i="5"/>
  <c r="J10" i="5" s="1"/>
  <c r="I9" i="5"/>
  <c r="J9" i="5" s="1"/>
  <c r="I8" i="5"/>
  <c r="J8" i="5" s="1"/>
  <c r="I7" i="5"/>
  <c r="J7" i="5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I15" i="4"/>
  <c r="J15" i="4" s="1"/>
  <c r="I13" i="4"/>
  <c r="J13" i="4" s="1"/>
  <c r="I12" i="4"/>
  <c r="J12" i="4" s="1"/>
  <c r="I25" i="4"/>
  <c r="J25" i="4" s="1"/>
  <c r="I10" i="4"/>
  <c r="J10" i="4" s="1"/>
  <c r="I19" i="4"/>
  <c r="J19" i="4" s="1"/>
  <c r="I17" i="4"/>
  <c r="J17" i="4" s="1"/>
  <c r="I11" i="4"/>
  <c r="J11" i="4" s="1"/>
  <c r="I22" i="4"/>
  <c r="J22" i="4" s="1"/>
  <c r="I18" i="4"/>
  <c r="J18" i="4" s="1"/>
  <c r="I8" i="4"/>
  <c r="J8" i="4" s="1"/>
  <c r="I7" i="4"/>
  <c r="J7" i="4" s="1"/>
  <c r="I14" i="4"/>
  <c r="J14" i="4" s="1"/>
  <c r="I20" i="4"/>
  <c r="J20" i="4" s="1"/>
  <c r="I24" i="4"/>
  <c r="J24" i="4" s="1"/>
  <c r="I23" i="4"/>
  <c r="J23" i="4" s="1"/>
  <c r="I16" i="4"/>
  <c r="J16" i="4" s="1"/>
  <c r="I21" i="4"/>
  <c r="J21" i="4" s="1"/>
  <c r="I9" i="4"/>
  <c r="J9" i="4" s="1"/>
</calcChain>
</file>

<file path=xl/sharedStrings.xml><?xml version="1.0" encoding="utf-8"?>
<sst xmlns="http://schemas.openxmlformats.org/spreadsheetml/2006/main" count="230" uniqueCount="113">
  <si>
    <t xml:space="preserve">Họ và </t>
  </si>
  <si>
    <t>Tên</t>
  </si>
  <si>
    <t xml:space="preserve">Ngày tháng năm sinh
</t>
  </si>
  <si>
    <t>Đơn vị</t>
  </si>
  <si>
    <t xml:space="preserve">Phạm Huy </t>
  </si>
  <si>
    <t>Tuân</t>
  </si>
  <si>
    <t>K.CKM</t>
  </si>
  <si>
    <t xml:space="preserve">Đặng Minh </t>
  </si>
  <si>
    <t>Phụng</t>
  </si>
  <si>
    <t xml:space="preserve">Trần Phương </t>
  </si>
  <si>
    <t>Nam</t>
  </si>
  <si>
    <t>Huỳnh Đỗ Song</t>
  </si>
  <si>
    <t>Toàn</t>
  </si>
  <si>
    <t>Sơn</t>
  </si>
  <si>
    <t xml:space="preserve">Võ Lâm </t>
  </si>
  <si>
    <t>Chương</t>
  </si>
  <si>
    <t xml:space="preserve">Nguyễn Minh </t>
  </si>
  <si>
    <t>Triết</t>
  </si>
  <si>
    <t>Tiến</t>
  </si>
  <si>
    <t>Nguyễn Việt</t>
  </si>
  <si>
    <t>Thắng</t>
  </si>
  <si>
    <t xml:space="preserve">Vũ Quang </t>
  </si>
  <si>
    <t>Huy</t>
  </si>
  <si>
    <t>K. Đ - ĐT</t>
  </si>
  <si>
    <t xml:space="preserve">Trần Mạnh </t>
  </si>
  <si>
    <t>Cường</t>
  </si>
  <si>
    <t xml:space="preserve">Đỗ Duy </t>
  </si>
  <si>
    <t>Tân</t>
  </si>
  <si>
    <t>Trang</t>
  </si>
  <si>
    <t xml:space="preserve">Lê Chí </t>
  </si>
  <si>
    <t xml:space="preserve">Kiên </t>
  </si>
  <si>
    <t xml:space="preserve">Nguyễn Nhân </t>
  </si>
  <si>
    <t>Bổn</t>
  </si>
  <si>
    <t xml:space="preserve">Đậu Trọng </t>
  </si>
  <si>
    <t>Hiển</t>
  </si>
  <si>
    <t>Anh</t>
  </si>
  <si>
    <t>Nguyễn Đăng</t>
  </si>
  <si>
    <t>Quang</t>
  </si>
  <si>
    <t>23/8/1965</t>
  </si>
  <si>
    <t>K. ĐTCLC</t>
  </si>
  <si>
    <t xml:space="preserve">Võ Viết </t>
  </si>
  <si>
    <t xml:space="preserve">Trương Nguyễn Luân </t>
  </si>
  <si>
    <t>Vũ</t>
  </si>
  <si>
    <t xml:space="preserve">Lê Khánh </t>
  </si>
  <si>
    <t>K.CKĐ</t>
  </si>
  <si>
    <t xml:space="preserve">Hoàng </t>
  </si>
  <si>
    <t>Long</t>
  </si>
  <si>
    <t>K.CNTT</t>
  </si>
  <si>
    <t xml:space="preserve">Lê Văn </t>
  </si>
  <si>
    <t>Vinh</t>
  </si>
  <si>
    <t xml:space="preserve">Nguyễn Vinh </t>
  </si>
  <si>
    <t>K.CNHH&amp;TP</t>
  </si>
  <si>
    <t>Lê Hoàng</t>
  </si>
  <si>
    <t>Du</t>
  </si>
  <si>
    <t>00/00/1988</t>
  </si>
  <si>
    <t>Phan Minh Anh</t>
  </si>
  <si>
    <t>Thư</t>
  </si>
  <si>
    <t>K. In và TT</t>
  </si>
  <si>
    <t xml:space="preserve">Vũ Ngàn </t>
  </si>
  <si>
    <t>Thương</t>
  </si>
  <si>
    <t>Nguyễn Ngọc</t>
  </si>
  <si>
    <t>Tứ</t>
  </si>
  <si>
    <t>K.KHCB</t>
  </si>
  <si>
    <t>Lam</t>
  </si>
  <si>
    <t xml:space="preserve">Nguyễn Thụy Ngọc </t>
  </si>
  <si>
    <t>Thủy</t>
  </si>
  <si>
    <t xml:space="preserve">Lê Thị Mai </t>
  </si>
  <si>
    <t xml:space="preserve">Bùi Thu </t>
  </si>
  <si>
    <t>K.Kinh tế</t>
  </si>
  <si>
    <t xml:space="preserve">Hà Nguyễn Minh </t>
  </si>
  <si>
    <t>Quân</t>
  </si>
  <si>
    <t>K. Kinh tế</t>
  </si>
  <si>
    <t xml:space="preserve">Trương Thị  </t>
  </si>
  <si>
    <t>Hòa</t>
  </si>
  <si>
    <t xml:space="preserve">Nguyễn Thị Lan </t>
  </si>
  <si>
    <t>K.XD&amp;CHUD</t>
  </si>
  <si>
    <t xml:space="preserve">Châu Đình </t>
  </si>
  <si>
    <t>Thành</t>
  </si>
  <si>
    <t>Đức</t>
  </si>
  <si>
    <t>Nguyễn Thế Trường</t>
  </si>
  <si>
    <t>Phong</t>
  </si>
  <si>
    <t xml:space="preserve">Phan Đức </t>
  </si>
  <si>
    <t>Hùng</t>
  </si>
  <si>
    <t>P.ĐBCL</t>
  </si>
  <si>
    <t xml:space="preserve">Dương Thị Kim </t>
  </si>
  <si>
    <t>Oanh</t>
  </si>
  <si>
    <t>V.SPKT</t>
  </si>
  <si>
    <t xml:space="preserve">Trần Thị Ngọc </t>
  </si>
  <si>
    <t xml:space="preserve">             BỘ GIÁO DỤC VÀ ĐÀO TẠO</t>
  </si>
  <si>
    <t>CỘNG HÒA XÃ HỘI CHỦ NGHĨA VIỆT NAM</t>
  </si>
  <si>
    <t xml:space="preserve">TRƯỜNG ĐẠI HỌC SƯ PHẠM KỸ THUẬT </t>
  </si>
  <si>
    <t>STT</t>
  </si>
  <si>
    <r>
      <t xml:space="preserve">                    </t>
    </r>
    <r>
      <rPr>
        <b/>
        <u/>
        <sz val="12"/>
        <rFont val="Times New Roman"/>
        <family val="1"/>
      </rPr>
      <t>Độc lập - Tự do - Hạnh phúc</t>
    </r>
  </si>
  <si>
    <r>
      <t xml:space="preserve">           THÀN</t>
    </r>
    <r>
      <rPr>
        <b/>
        <u/>
        <sz val="12"/>
        <rFont val="Times New Roman"/>
        <family val="1"/>
      </rPr>
      <t>H PHỐ HỒ CHÍ</t>
    </r>
    <r>
      <rPr>
        <b/>
        <sz val="12"/>
        <rFont val="Times New Roman"/>
        <family val="1"/>
      </rPr>
      <t xml:space="preserve"> MINH</t>
    </r>
  </si>
  <si>
    <t>Nói</t>
  </si>
  <si>
    <t>Nghe</t>
  </si>
  <si>
    <t>Cấp Độ</t>
  </si>
  <si>
    <t>IELTS 1</t>
  </si>
  <si>
    <t>Level lớp IETS 
đề nghị</t>
  </si>
  <si>
    <t>Lớp học</t>
  </si>
  <si>
    <t>A</t>
  </si>
  <si>
    <t>B</t>
  </si>
  <si>
    <t>Trắc
 Nghiệm</t>
  </si>
  <si>
    <t>Trung
 Bình</t>
  </si>
  <si>
    <t>Phan Thị Thu</t>
  </si>
  <si>
    <t>Trắc 
Nghiệm</t>
  </si>
  <si>
    <t>DANH SÁCH LỚP BD NÂNG CAO NĂNG LỰC NGOẠI NGỮ THEO ĐỀ ÁN 2020 (LỚP B)</t>
  </si>
  <si>
    <t>DANH SÁCH LỚP BD NÂNG CAO NĂNG LỰC NGOẠI NGỮ THEO ĐỀ ÁN 2020 (LỚP A)</t>
  </si>
  <si>
    <t xml:space="preserve">Phan Gia Anh </t>
  </si>
  <si>
    <t xml:space="preserve"> </t>
  </si>
  <si>
    <t>Thời gian học</t>
  </si>
  <si>
    <t xml:space="preserve">Từ 17h30 đến 19h30 Thứ Hai, Tư, Sáu hàng tuần
</t>
  </si>
  <si>
    <t>Từ 17h30 đến 19h30 Thứ Ba, Thứ Năm hàng tuần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</si>
</sst>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0" xfId="0" applyFont="1" applyFill="1"/>
    <xf numFmtId="49" fontId="2" fillId="2" borderId="0" xfId="0" applyNumberFormat="1" applyFont="1" applyFill="1" applyAlignment="1"/>
    <xf numFmtId="0" fontId="3" fillId="2" borderId="0" xfId="0" applyFont="1" applyFill="1"/>
    <xf numFmtId="49" fontId="3" fillId="2" borderId="0" xfId="0" applyNumberFormat="1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1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/>
    <xf numFmtId="14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3" xfId="1" applyFont="1" applyFill="1" applyBorder="1"/>
    <xf numFmtId="14" fontId="2" fillId="2" borderId="3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wrapText="1"/>
    </xf>
    <xf numFmtId="14" fontId="2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1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/>
    <xf numFmtId="1" fontId="1" fillId="2" borderId="0" xfId="0" applyNumberFormat="1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/>
    </xf>
    <xf numFmtId="0" fontId="0" fillId="2" borderId="0" xfId="0" applyFill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E13" sqref="E13"/>
    </sheetView>
  </sheetViews>
  <sheetFormatPr defaultRowHeight="15" x14ac:dyDescent="0.25"/>
  <cols>
    <col min="1" max="1" width="5.42578125" style="7" customWidth="1"/>
    <col min="2" max="2" width="16.42578125" style="7" customWidth="1"/>
    <col min="3" max="3" width="5.5703125" style="7" customWidth="1"/>
    <col min="4" max="4" width="14.42578125" style="7" customWidth="1"/>
    <col min="5" max="5" width="13.85546875" style="7" customWidth="1"/>
    <col min="6" max="7" width="8.5703125" style="7" customWidth="1"/>
    <col min="8" max="8" width="10.5703125" style="7" customWidth="1"/>
    <col min="9" max="9" width="8.7109375" style="7" customWidth="1"/>
    <col min="10" max="10" width="17" style="7" customWidth="1"/>
    <col min="11" max="11" width="10" style="7" customWidth="1"/>
    <col min="12" max="12" width="9" style="7" customWidth="1"/>
    <col min="13" max="13" width="14.140625" style="7" customWidth="1"/>
    <col min="14" max="16384" width="9.140625" style="7"/>
  </cols>
  <sheetData>
    <row r="1" spans="1:13" s="3" customFormat="1" ht="15.75" x14ac:dyDescent="0.25">
      <c r="A1" s="1" t="s">
        <v>88</v>
      </c>
      <c r="B1" s="2"/>
      <c r="C1" s="2"/>
      <c r="D1" s="2"/>
      <c r="H1" s="3" t="s">
        <v>89</v>
      </c>
    </row>
    <row r="2" spans="1:13" s="3" customFormat="1" ht="15.75" x14ac:dyDescent="0.25">
      <c r="A2" s="3" t="s">
        <v>90</v>
      </c>
      <c r="B2" s="4"/>
      <c r="C2" s="4"/>
      <c r="D2" s="4"/>
      <c r="H2" s="3" t="s">
        <v>92</v>
      </c>
    </row>
    <row r="3" spans="1:13" s="1" customFormat="1" ht="15.75" x14ac:dyDescent="0.25">
      <c r="A3" s="3" t="s">
        <v>93</v>
      </c>
    </row>
    <row r="4" spans="1:13" s="1" customFormat="1" ht="12" customHeight="1" x14ac:dyDescent="0.25"/>
    <row r="5" spans="1:13" ht="34.5" customHeight="1" x14ac:dyDescent="0.25">
      <c r="A5" s="5" t="s">
        <v>107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48.75" customHeight="1" x14ac:dyDescent="0.25">
      <c r="A6" s="8" t="s">
        <v>91</v>
      </c>
      <c r="B6" s="9" t="s">
        <v>0</v>
      </c>
      <c r="C6" s="8" t="s">
        <v>1</v>
      </c>
      <c r="D6" s="10" t="s">
        <v>2</v>
      </c>
      <c r="E6" s="9" t="s">
        <v>3</v>
      </c>
      <c r="F6" s="9" t="s">
        <v>94</v>
      </c>
      <c r="G6" s="9" t="s">
        <v>95</v>
      </c>
      <c r="H6" s="11" t="s">
        <v>105</v>
      </c>
      <c r="I6" s="11" t="s">
        <v>103</v>
      </c>
      <c r="J6" s="9" t="s">
        <v>96</v>
      </c>
      <c r="K6" s="11" t="s">
        <v>98</v>
      </c>
      <c r="L6" s="9" t="s">
        <v>99</v>
      </c>
      <c r="M6" s="12" t="s">
        <v>110</v>
      </c>
    </row>
    <row r="7" spans="1:13" ht="16.5" customHeight="1" x14ac:dyDescent="0.25">
      <c r="A7" s="13">
        <v>1</v>
      </c>
      <c r="B7" s="14" t="s">
        <v>45</v>
      </c>
      <c r="C7" s="15" t="s">
        <v>46</v>
      </c>
      <c r="D7" s="16">
        <v>28753</v>
      </c>
      <c r="E7" s="14" t="s">
        <v>47</v>
      </c>
      <c r="F7" s="17">
        <v>82</v>
      </c>
      <c r="G7" s="17">
        <v>86</v>
      </c>
      <c r="H7" s="17">
        <v>92</v>
      </c>
      <c r="I7" s="18">
        <f t="shared" ref="I7:I25" si="0">AVERAGE(F7:H7)</f>
        <v>86.666666666666671</v>
      </c>
      <c r="J7" s="19" t="str">
        <f t="shared" ref="J7:J25" si="1">IF(I7&lt;50,"Beginner",IF(I7&lt;60,"Elementary",IF(I7&lt;70,"Pre-intermediate",IF(I7&lt;80,"Intermediate",IF(I7&lt;90,"Upper Intermediate"," ")))))</f>
        <v>Upper Intermediate</v>
      </c>
      <c r="K7" s="13"/>
      <c r="L7" s="13" t="s">
        <v>100</v>
      </c>
      <c r="M7" s="20" t="s">
        <v>111</v>
      </c>
    </row>
    <row r="8" spans="1:13" ht="16.5" customHeight="1" x14ac:dyDescent="0.25">
      <c r="A8" s="21">
        <v>2</v>
      </c>
      <c r="B8" s="22" t="s">
        <v>69</v>
      </c>
      <c r="C8" s="23" t="s">
        <v>70</v>
      </c>
      <c r="D8" s="24">
        <v>30814</v>
      </c>
      <c r="E8" s="23" t="s">
        <v>68</v>
      </c>
      <c r="F8" s="21">
        <v>87</v>
      </c>
      <c r="G8" s="21">
        <v>85</v>
      </c>
      <c r="H8" s="21">
        <v>81</v>
      </c>
      <c r="I8" s="25">
        <f t="shared" si="0"/>
        <v>84.333333333333329</v>
      </c>
      <c r="J8" s="26" t="str">
        <f t="shared" si="1"/>
        <v>Upper Intermediate</v>
      </c>
      <c r="K8" s="21"/>
      <c r="L8" s="21" t="s">
        <v>100</v>
      </c>
      <c r="M8" s="27"/>
    </row>
    <row r="9" spans="1:13" ht="16.5" customHeight="1" x14ac:dyDescent="0.25">
      <c r="A9" s="21">
        <f t="shared" ref="A9:A25" si="2">A8+1</f>
        <v>3</v>
      </c>
      <c r="B9" s="22" t="s">
        <v>67</v>
      </c>
      <c r="C9" s="23" t="s">
        <v>35</v>
      </c>
      <c r="D9" s="24">
        <v>31308</v>
      </c>
      <c r="E9" s="23" t="s">
        <v>68</v>
      </c>
      <c r="F9" s="21">
        <v>78</v>
      </c>
      <c r="G9" s="21">
        <v>77</v>
      </c>
      <c r="H9" s="21">
        <v>84</v>
      </c>
      <c r="I9" s="25">
        <f t="shared" si="0"/>
        <v>79.666666666666671</v>
      </c>
      <c r="J9" s="26" t="str">
        <f t="shared" si="1"/>
        <v>Intermediate</v>
      </c>
      <c r="K9" s="21" t="s">
        <v>97</v>
      </c>
      <c r="L9" s="21" t="s">
        <v>100</v>
      </c>
      <c r="M9" s="27"/>
    </row>
    <row r="10" spans="1:13" ht="16.5" customHeight="1" x14ac:dyDescent="0.25">
      <c r="A10" s="21">
        <f t="shared" si="2"/>
        <v>4</v>
      </c>
      <c r="B10" s="28" t="s">
        <v>16</v>
      </c>
      <c r="C10" s="23" t="s">
        <v>17</v>
      </c>
      <c r="D10" s="29">
        <v>30847</v>
      </c>
      <c r="E10" s="23" t="s">
        <v>6</v>
      </c>
      <c r="F10" s="21">
        <v>74</v>
      </c>
      <c r="G10" s="21">
        <v>83</v>
      </c>
      <c r="H10" s="21">
        <v>82</v>
      </c>
      <c r="I10" s="25">
        <f t="shared" si="0"/>
        <v>79.666666666666671</v>
      </c>
      <c r="J10" s="26" t="str">
        <f t="shared" si="1"/>
        <v>Intermediate</v>
      </c>
      <c r="K10" s="21" t="s">
        <v>97</v>
      </c>
      <c r="L10" s="21" t="s">
        <v>100</v>
      </c>
      <c r="M10" s="27"/>
    </row>
    <row r="11" spans="1:13" ht="16.5" customHeight="1" x14ac:dyDescent="0.25">
      <c r="A11" s="21">
        <f t="shared" si="2"/>
        <v>5</v>
      </c>
      <c r="B11" s="30" t="s">
        <v>26</v>
      </c>
      <c r="C11" s="23" t="s">
        <v>27</v>
      </c>
      <c r="D11" s="31">
        <v>31857</v>
      </c>
      <c r="E11" s="23" t="s">
        <v>23</v>
      </c>
      <c r="F11" s="21">
        <v>83</v>
      </c>
      <c r="G11" s="21">
        <v>79</v>
      </c>
      <c r="H11" s="21">
        <v>76</v>
      </c>
      <c r="I11" s="25">
        <f t="shared" si="0"/>
        <v>79.333333333333329</v>
      </c>
      <c r="J11" s="26" t="str">
        <f t="shared" si="1"/>
        <v>Intermediate</v>
      </c>
      <c r="K11" s="21" t="s">
        <v>97</v>
      </c>
      <c r="L11" s="21" t="s">
        <v>100</v>
      </c>
      <c r="M11" s="27"/>
    </row>
    <row r="12" spans="1:13" ht="16.5" customHeight="1" x14ac:dyDescent="0.25">
      <c r="A12" s="21">
        <f t="shared" si="2"/>
        <v>6</v>
      </c>
      <c r="B12" s="28" t="s">
        <v>4</v>
      </c>
      <c r="C12" s="23" t="s">
        <v>5</v>
      </c>
      <c r="D12" s="29">
        <v>30086</v>
      </c>
      <c r="E12" s="23" t="s">
        <v>6</v>
      </c>
      <c r="F12" s="21">
        <v>90</v>
      </c>
      <c r="G12" s="21">
        <v>72</v>
      </c>
      <c r="H12" s="21">
        <v>75</v>
      </c>
      <c r="I12" s="25">
        <f t="shared" si="0"/>
        <v>79</v>
      </c>
      <c r="J12" s="26" t="str">
        <f t="shared" si="1"/>
        <v>Intermediate</v>
      </c>
      <c r="K12" s="21" t="s">
        <v>97</v>
      </c>
      <c r="L12" s="21" t="s">
        <v>100</v>
      </c>
      <c r="M12" s="27"/>
    </row>
    <row r="13" spans="1:13" ht="16.5" customHeight="1" x14ac:dyDescent="0.25">
      <c r="A13" s="21">
        <f t="shared" si="2"/>
        <v>7</v>
      </c>
      <c r="B13" s="32" t="s">
        <v>48</v>
      </c>
      <c r="C13" s="23" t="s">
        <v>49</v>
      </c>
      <c r="D13" s="33">
        <v>30601</v>
      </c>
      <c r="E13" s="32" t="s">
        <v>47</v>
      </c>
      <c r="F13" s="21">
        <v>82</v>
      </c>
      <c r="G13" s="21">
        <v>76</v>
      </c>
      <c r="H13" s="21">
        <v>76</v>
      </c>
      <c r="I13" s="25">
        <f t="shared" si="0"/>
        <v>78</v>
      </c>
      <c r="J13" s="26" t="str">
        <f t="shared" si="1"/>
        <v>Intermediate</v>
      </c>
      <c r="K13" s="21" t="s">
        <v>97</v>
      </c>
      <c r="L13" s="21" t="s">
        <v>100</v>
      </c>
      <c r="M13" s="27"/>
    </row>
    <row r="14" spans="1:13" ht="16.5" customHeight="1" x14ac:dyDescent="0.25">
      <c r="A14" s="21">
        <f t="shared" si="2"/>
        <v>8</v>
      </c>
      <c r="B14" s="22" t="s">
        <v>87</v>
      </c>
      <c r="C14" s="23" t="s">
        <v>63</v>
      </c>
      <c r="D14" s="24">
        <v>32544</v>
      </c>
      <c r="E14" s="22" t="s">
        <v>62</v>
      </c>
      <c r="F14" s="34">
        <v>80</v>
      </c>
      <c r="G14" s="34">
        <v>66</v>
      </c>
      <c r="H14" s="34">
        <v>87</v>
      </c>
      <c r="I14" s="25">
        <f t="shared" si="0"/>
        <v>77.666666666666671</v>
      </c>
      <c r="J14" s="26" t="str">
        <f t="shared" si="1"/>
        <v>Intermediate</v>
      </c>
      <c r="K14" s="21" t="s">
        <v>97</v>
      </c>
      <c r="L14" s="21" t="s">
        <v>100</v>
      </c>
      <c r="M14" s="27"/>
    </row>
    <row r="15" spans="1:13" ht="16.5" customHeight="1" x14ac:dyDescent="0.25">
      <c r="A15" s="21">
        <f t="shared" si="2"/>
        <v>9</v>
      </c>
      <c r="B15" s="23" t="s">
        <v>108</v>
      </c>
      <c r="C15" s="23" t="s">
        <v>42</v>
      </c>
      <c r="D15" s="33">
        <v>24765</v>
      </c>
      <c r="E15" s="23" t="s">
        <v>62</v>
      </c>
      <c r="F15" s="21">
        <v>83</v>
      </c>
      <c r="G15" s="21">
        <v>75</v>
      </c>
      <c r="H15" s="21">
        <v>75</v>
      </c>
      <c r="I15" s="25">
        <f t="shared" si="0"/>
        <v>77.666666666666671</v>
      </c>
      <c r="J15" s="26" t="str">
        <f t="shared" si="1"/>
        <v>Intermediate</v>
      </c>
      <c r="K15" s="21" t="s">
        <v>97</v>
      </c>
      <c r="L15" s="21" t="s">
        <v>100</v>
      </c>
      <c r="M15" s="27"/>
    </row>
    <row r="16" spans="1:13" ht="16.5" customHeight="1" x14ac:dyDescent="0.25">
      <c r="A16" s="21">
        <f t="shared" si="2"/>
        <v>10</v>
      </c>
      <c r="B16" s="30" t="s">
        <v>31</v>
      </c>
      <c r="C16" s="23" t="s">
        <v>32</v>
      </c>
      <c r="D16" s="31">
        <v>27079</v>
      </c>
      <c r="E16" s="23" t="s">
        <v>23</v>
      </c>
      <c r="F16" s="21">
        <v>80</v>
      </c>
      <c r="G16" s="21">
        <v>73</v>
      </c>
      <c r="H16" s="21">
        <v>79</v>
      </c>
      <c r="I16" s="25">
        <f t="shared" si="0"/>
        <v>77.333333333333329</v>
      </c>
      <c r="J16" s="26" t="str">
        <f t="shared" si="1"/>
        <v>Intermediate</v>
      </c>
      <c r="K16" s="21" t="s">
        <v>97</v>
      </c>
      <c r="L16" s="21" t="s">
        <v>100</v>
      </c>
      <c r="M16" s="27"/>
    </row>
    <row r="17" spans="1:13" ht="16.5" customHeight="1" x14ac:dyDescent="0.25">
      <c r="A17" s="21">
        <f t="shared" si="2"/>
        <v>11</v>
      </c>
      <c r="B17" s="22" t="s">
        <v>50</v>
      </c>
      <c r="C17" s="23" t="s">
        <v>18</v>
      </c>
      <c r="D17" s="24">
        <v>31287</v>
      </c>
      <c r="E17" s="22" t="s">
        <v>51</v>
      </c>
      <c r="F17" s="21">
        <v>79</v>
      </c>
      <c r="G17" s="21">
        <v>77</v>
      </c>
      <c r="H17" s="21">
        <v>76</v>
      </c>
      <c r="I17" s="25">
        <f t="shared" si="0"/>
        <v>77.333333333333329</v>
      </c>
      <c r="J17" s="26" t="str">
        <f t="shared" si="1"/>
        <v>Intermediate</v>
      </c>
      <c r="K17" s="21" t="s">
        <v>97</v>
      </c>
      <c r="L17" s="21" t="s">
        <v>100</v>
      </c>
      <c r="M17" s="27"/>
    </row>
    <row r="18" spans="1:13" ht="16.5" customHeight="1" x14ac:dyDescent="0.25">
      <c r="A18" s="21">
        <f t="shared" si="2"/>
        <v>12</v>
      </c>
      <c r="B18" s="28" t="s">
        <v>36</v>
      </c>
      <c r="C18" s="23" t="s">
        <v>37</v>
      </c>
      <c r="D18" s="29" t="s">
        <v>38</v>
      </c>
      <c r="E18" s="23" t="s">
        <v>39</v>
      </c>
      <c r="F18" s="21">
        <v>83</v>
      </c>
      <c r="G18" s="21">
        <v>67</v>
      </c>
      <c r="H18" s="21">
        <v>80</v>
      </c>
      <c r="I18" s="25">
        <f t="shared" si="0"/>
        <v>76.666666666666671</v>
      </c>
      <c r="J18" s="26" t="str">
        <f t="shared" si="1"/>
        <v>Intermediate</v>
      </c>
      <c r="K18" s="21" t="s">
        <v>97</v>
      </c>
      <c r="L18" s="21" t="s">
        <v>100</v>
      </c>
      <c r="M18" s="27"/>
    </row>
    <row r="19" spans="1:13" ht="16.5" customHeight="1" x14ac:dyDescent="0.25">
      <c r="A19" s="21">
        <f t="shared" si="2"/>
        <v>13</v>
      </c>
      <c r="B19" s="28" t="s">
        <v>11</v>
      </c>
      <c r="C19" s="23" t="s">
        <v>12</v>
      </c>
      <c r="D19" s="29">
        <v>31075</v>
      </c>
      <c r="E19" s="23" t="s">
        <v>6</v>
      </c>
      <c r="F19" s="21">
        <v>73</v>
      </c>
      <c r="G19" s="21">
        <v>76</v>
      </c>
      <c r="H19" s="21">
        <v>81</v>
      </c>
      <c r="I19" s="25">
        <f t="shared" si="0"/>
        <v>76.666666666666671</v>
      </c>
      <c r="J19" s="26" t="str">
        <f t="shared" si="1"/>
        <v>Intermediate</v>
      </c>
      <c r="K19" s="21" t="s">
        <v>97</v>
      </c>
      <c r="L19" s="21" t="s">
        <v>100</v>
      </c>
      <c r="M19" s="27"/>
    </row>
    <row r="20" spans="1:13" ht="16.5" customHeight="1" x14ac:dyDescent="0.25">
      <c r="A20" s="21">
        <f t="shared" si="2"/>
        <v>14</v>
      </c>
      <c r="B20" s="30" t="s">
        <v>29</v>
      </c>
      <c r="C20" s="23" t="s">
        <v>30</v>
      </c>
      <c r="D20" s="31">
        <v>27422</v>
      </c>
      <c r="E20" s="23" t="s">
        <v>23</v>
      </c>
      <c r="F20" s="21">
        <v>77</v>
      </c>
      <c r="G20" s="21">
        <v>77</v>
      </c>
      <c r="H20" s="21">
        <v>73</v>
      </c>
      <c r="I20" s="25">
        <f t="shared" si="0"/>
        <v>75.666666666666671</v>
      </c>
      <c r="J20" s="26" t="str">
        <f t="shared" si="1"/>
        <v>Intermediate</v>
      </c>
      <c r="K20" s="21" t="s">
        <v>97</v>
      </c>
      <c r="L20" s="21" t="s">
        <v>100</v>
      </c>
      <c r="M20" s="27"/>
    </row>
    <row r="21" spans="1:13" ht="16.5" customHeight="1" x14ac:dyDescent="0.25">
      <c r="A21" s="21">
        <f t="shared" si="2"/>
        <v>15</v>
      </c>
      <c r="B21" s="22" t="s">
        <v>74</v>
      </c>
      <c r="C21" s="23" t="s">
        <v>35</v>
      </c>
      <c r="D21" s="24">
        <v>32426</v>
      </c>
      <c r="E21" s="23" t="s">
        <v>71</v>
      </c>
      <c r="F21" s="21">
        <v>83</v>
      </c>
      <c r="G21" s="21">
        <v>75</v>
      </c>
      <c r="H21" s="21">
        <v>68</v>
      </c>
      <c r="I21" s="25">
        <f t="shared" si="0"/>
        <v>75.333333333333329</v>
      </c>
      <c r="J21" s="26" t="str">
        <f t="shared" si="1"/>
        <v>Intermediate</v>
      </c>
      <c r="K21" s="21" t="s">
        <v>97</v>
      </c>
      <c r="L21" s="21" t="s">
        <v>100</v>
      </c>
      <c r="M21" s="27"/>
    </row>
    <row r="22" spans="1:13" ht="16.5" customHeight="1" x14ac:dyDescent="0.25">
      <c r="A22" s="21">
        <f t="shared" si="2"/>
        <v>16</v>
      </c>
      <c r="B22" s="30" t="s">
        <v>24</v>
      </c>
      <c r="C22" s="23" t="s">
        <v>13</v>
      </c>
      <c r="D22" s="31">
        <v>30206</v>
      </c>
      <c r="E22" s="23" t="s">
        <v>23</v>
      </c>
      <c r="F22" s="21">
        <v>76</v>
      </c>
      <c r="G22" s="21">
        <v>76</v>
      </c>
      <c r="H22" s="21">
        <v>73</v>
      </c>
      <c r="I22" s="25">
        <f t="shared" si="0"/>
        <v>75</v>
      </c>
      <c r="J22" s="26" t="str">
        <f t="shared" si="1"/>
        <v>Intermediate</v>
      </c>
      <c r="K22" s="21" t="s">
        <v>97</v>
      </c>
      <c r="L22" s="21" t="s">
        <v>100</v>
      </c>
      <c r="M22" s="27"/>
    </row>
    <row r="23" spans="1:13" ht="16.5" customHeight="1" x14ac:dyDescent="0.25">
      <c r="A23" s="21">
        <f t="shared" si="2"/>
        <v>17</v>
      </c>
      <c r="B23" s="28" t="s">
        <v>14</v>
      </c>
      <c r="C23" s="23" t="s">
        <v>15</v>
      </c>
      <c r="D23" s="29">
        <v>29178</v>
      </c>
      <c r="E23" s="23" t="s">
        <v>6</v>
      </c>
      <c r="F23" s="21">
        <v>75</v>
      </c>
      <c r="G23" s="21">
        <v>76</v>
      </c>
      <c r="H23" s="21">
        <v>72</v>
      </c>
      <c r="I23" s="25">
        <f t="shared" si="0"/>
        <v>74.333333333333329</v>
      </c>
      <c r="J23" s="26" t="str">
        <f t="shared" si="1"/>
        <v>Intermediate</v>
      </c>
      <c r="K23" s="21" t="s">
        <v>97</v>
      </c>
      <c r="L23" s="21" t="s">
        <v>100</v>
      </c>
      <c r="M23" s="27"/>
    </row>
    <row r="24" spans="1:13" ht="16.5" customHeight="1" x14ac:dyDescent="0.25">
      <c r="A24" s="21">
        <f t="shared" si="2"/>
        <v>18</v>
      </c>
      <c r="B24" s="22" t="s">
        <v>52</v>
      </c>
      <c r="C24" s="23" t="s">
        <v>53</v>
      </c>
      <c r="D24" s="34" t="s">
        <v>54</v>
      </c>
      <c r="E24" s="22" t="s">
        <v>51</v>
      </c>
      <c r="F24" s="34">
        <v>73</v>
      </c>
      <c r="G24" s="21">
        <v>74</v>
      </c>
      <c r="H24" s="21">
        <v>74</v>
      </c>
      <c r="I24" s="25">
        <f t="shared" si="0"/>
        <v>73.666666666666671</v>
      </c>
      <c r="J24" s="26" t="str">
        <f t="shared" si="1"/>
        <v>Intermediate</v>
      </c>
      <c r="K24" s="21" t="s">
        <v>97</v>
      </c>
      <c r="L24" s="21" t="s">
        <v>100</v>
      </c>
      <c r="M24" s="27"/>
    </row>
    <row r="25" spans="1:13" ht="16.5" customHeight="1" x14ac:dyDescent="0.25">
      <c r="A25" s="35">
        <f t="shared" si="2"/>
        <v>19</v>
      </c>
      <c r="B25" s="36" t="s">
        <v>60</v>
      </c>
      <c r="C25" s="37" t="s">
        <v>61</v>
      </c>
      <c r="D25" s="38">
        <v>31310</v>
      </c>
      <c r="E25" s="36" t="s">
        <v>62</v>
      </c>
      <c r="F25" s="35">
        <v>79</v>
      </c>
      <c r="G25" s="35">
        <v>72</v>
      </c>
      <c r="H25" s="35">
        <v>70</v>
      </c>
      <c r="I25" s="39">
        <f t="shared" si="0"/>
        <v>73.666666666666671</v>
      </c>
      <c r="J25" s="40" t="str">
        <f t="shared" si="1"/>
        <v>Intermediate</v>
      </c>
      <c r="K25" s="35" t="s">
        <v>97</v>
      </c>
      <c r="L25" s="35" t="s">
        <v>100</v>
      </c>
      <c r="M25" s="41"/>
    </row>
    <row r="26" spans="1:13" ht="16.5" customHeight="1" x14ac:dyDescent="0.25">
      <c r="A26" s="42"/>
      <c r="B26" s="43"/>
      <c r="C26" s="44"/>
      <c r="D26" s="45"/>
      <c r="E26" s="43"/>
      <c r="F26" s="44"/>
      <c r="G26" s="44"/>
      <c r="H26" s="44"/>
      <c r="I26" s="46"/>
      <c r="J26" s="47"/>
      <c r="K26" s="42"/>
      <c r="L26" s="42"/>
    </row>
    <row r="27" spans="1:13" s="1" customFormat="1" ht="15.75" x14ac:dyDescent="0.25">
      <c r="A27" s="3"/>
    </row>
  </sheetData>
  <sortState ref="A7:M75">
    <sortCondition descending="1" ref="I7:I75"/>
  </sortState>
  <mergeCells count="2">
    <mergeCell ref="M7:M25"/>
    <mergeCell ref="A5:L5"/>
  </mergeCells>
  <pageMargins left="0.16" right="0.16" top="0.22" bottom="0.16" header="0.22" footer="0.1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D8" sqref="D8"/>
    </sheetView>
  </sheetViews>
  <sheetFormatPr defaultRowHeight="15" x14ac:dyDescent="0.25"/>
  <cols>
    <col min="1" max="1" width="3.42578125" style="54" customWidth="1"/>
    <col min="2" max="2" width="19.140625" style="54" customWidth="1"/>
    <col min="3" max="3" width="7.42578125" style="54" customWidth="1"/>
    <col min="4" max="4" width="15.42578125" style="54" customWidth="1"/>
    <col min="5" max="5" width="16.140625" style="54" customWidth="1"/>
    <col min="6" max="6" width="7.28515625" style="54" customWidth="1"/>
    <col min="7" max="7" width="7.5703125" style="54" customWidth="1"/>
    <col min="8" max="8" width="9.140625" style="54"/>
    <col min="9" max="9" width="8.42578125" style="54" customWidth="1"/>
    <col min="10" max="10" width="13" style="54" customWidth="1"/>
    <col min="11" max="11" width="10.28515625" style="54" customWidth="1"/>
    <col min="12" max="12" width="9.140625" style="54"/>
    <col min="13" max="13" width="14.42578125" style="54" customWidth="1"/>
    <col min="14" max="16384" width="9.140625" style="54"/>
  </cols>
  <sheetData>
    <row r="1" spans="1:17" s="3" customFormat="1" ht="15.75" x14ac:dyDescent="0.25">
      <c r="A1" s="1" t="s">
        <v>88</v>
      </c>
      <c r="B1" s="2"/>
      <c r="C1" s="2"/>
      <c r="D1" s="2"/>
      <c r="H1" s="3" t="s">
        <v>89</v>
      </c>
    </row>
    <row r="2" spans="1:17" s="3" customFormat="1" ht="15.75" x14ac:dyDescent="0.25">
      <c r="A2" s="3" t="s">
        <v>90</v>
      </c>
      <c r="B2" s="4"/>
      <c r="C2" s="4"/>
      <c r="D2" s="4"/>
      <c r="H2" s="3" t="s">
        <v>92</v>
      </c>
    </row>
    <row r="3" spans="1:17" s="1" customFormat="1" ht="15.75" x14ac:dyDescent="0.25">
      <c r="A3" s="3" t="s">
        <v>93</v>
      </c>
    </row>
    <row r="4" spans="1:17" s="1" customFormat="1" ht="12" customHeight="1" x14ac:dyDescent="0.25"/>
    <row r="5" spans="1:17" s="7" customFormat="1" ht="34.5" customHeight="1" x14ac:dyDescent="0.25">
      <c r="A5" s="5" t="s">
        <v>106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7" s="7" customFormat="1" ht="45" customHeight="1" x14ac:dyDescent="0.25">
      <c r="A6" s="8" t="s">
        <v>91</v>
      </c>
      <c r="B6" s="9" t="s">
        <v>0</v>
      </c>
      <c r="C6" s="8" t="s">
        <v>1</v>
      </c>
      <c r="D6" s="10" t="s">
        <v>2</v>
      </c>
      <c r="E6" s="9" t="s">
        <v>3</v>
      </c>
      <c r="F6" s="9" t="s">
        <v>94</v>
      </c>
      <c r="G6" s="9" t="s">
        <v>95</v>
      </c>
      <c r="H6" s="11" t="s">
        <v>102</v>
      </c>
      <c r="I6" s="11" t="s">
        <v>103</v>
      </c>
      <c r="J6" s="9" t="s">
        <v>96</v>
      </c>
      <c r="K6" s="11" t="s">
        <v>98</v>
      </c>
      <c r="L6" s="9" t="s">
        <v>99</v>
      </c>
      <c r="M6" s="12" t="s">
        <v>110</v>
      </c>
    </row>
    <row r="7" spans="1:17" s="7" customFormat="1" ht="16.5" customHeight="1" x14ac:dyDescent="0.25">
      <c r="A7" s="21">
        <v>1</v>
      </c>
      <c r="B7" s="30" t="s">
        <v>33</v>
      </c>
      <c r="C7" s="23" t="s">
        <v>34</v>
      </c>
      <c r="D7" s="31">
        <v>28126</v>
      </c>
      <c r="E7" s="23" t="s">
        <v>23</v>
      </c>
      <c r="F7" s="21">
        <v>81</v>
      </c>
      <c r="G7" s="21">
        <v>66</v>
      </c>
      <c r="H7" s="21">
        <v>73</v>
      </c>
      <c r="I7" s="25">
        <f t="shared" ref="I7:I24" si="0">AVERAGE(F7:H7)</f>
        <v>73.333333333333329</v>
      </c>
      <c r="J7" s="26" t="str">
        <f t="shared" ref="J7:J24" si="1">IF(I7&lt;50,"Beginner",IF(I7&lt;60,"Elementary",IF(I7&lt;70,"Pre-intermediate",IF(I7&lt;80,"Intermediate",IF(I7&lt;90,"Upper Intermediate"," ")))))</f>
        <v>Intermediate</v>
      </c>
      <c r="K7" s="21" t="s">
        <v>97</v>
      </c>
      <c r="L7" s="21" t="s">
        <v>101</v>
      </c>
      <c r="M7" s="20" t="s">
        <v>112</v>
      </c>
    </row>
    <row r="8" spans="1:17" s="7" customFormat="1" ht="16.5" customHeight="1" x14ac:dyDescent="0.25">
      <c r="A8" s="21">
        <v>2</v>
      </c>
      <c r="B8" s="28" t="s">
        <v>9</v>
      </c>
      <c r="C8" s="23" t="s">
        <v>10</v>
      </c>
      <c r="D8" s="29">
        <v>30132</v>
      </c>
      <c r="E8" s="23" t="s">
        <v>6</v>
      </c>
      <c r="F8" s="21">
        <v>80</v>
      </c>
      <c r="G8" s="21">
        <v>70</v>
      </c>
      <c r="H8" s="21">
        <v>70</v>
      </c>
      <c r="I8" s="25">
        <f t="shared" si="0"/>
        <v>73.333333333333329</v>
      </c>
      <c r="J8" s="26" t="str">
        <f t="shared" si="1"/>
        <v>Intermediate</v>
      </c>
      <c r="K8" s="21" t="s">
        <v>97</v>
      </c>
      <c r="L8" s="21" t="s">
        <v>101</v>
      </c>
      <c r="M8" s="27"/>
    </row>
    <row r="9" spans="1:17" s="7" customFormat="1" ht="16.5" customHeight="1" x14ac:dyDescent="0.25">
      <c r="A9" s="21">
        <v>3</v>
      </c>
      <c r="B9" s="22" t="s">
        <v>64</v>
      </c>
      <c r="C9" s="23" t="s">
        <v>65</v>
      </c>
      <c r="D9" s="34"/>
      <c r="E9" s="22" t="s">
        <v>62</v>
      </c>
      <c r="F9" s="21">
        <v>80</v>
      </c>
      <c r="G9" s="21">
        <v>72</v>
      </c>
      <c r="H9" s="21">
        <v>68</v>
      </c>
      <c r="I9" s="25">
        <f t="shared" si="0"/>
        <v>73.333333333333329</v>
      </c>
      <c r="J9" s="26" t="str">
        <f t="shared" si="1"/>
        <v>Intermediate</v>
      </c>
      <c r="K9" s="21" t="s">
        <v>97</v>
      </c>
      <c r="L9" s="21" t="s">
        <v>101</v>
      </c>
      <c r="M9" s="27"/>
    </row>
    <row r="10" spans="1:17" s="7" customFormat="1" ht="16.5" customHeight="1" x14ac:dyDescent="0.25">
      <c r="A10" s="21">
        <v>4</v>
      </c>
      <c r="B10" s="22" t="s">
        <v>81</v>
      </c>
      <c r="C10" s="23" t="s">
        <v>82</v>
      </c>
      <c r="D10" s="24">
        <v>28539</v>
      </c>
      <c r="E10" s="23" t="s">
        <v>75</v>
      </c>
      <c r="F10" s="21">
        <v>73</v>
      </c>
      <c r="G10" s="21">
        <v>75</v>
      </c>
      <c r="H10" s="21">
        <v>69</v>
      </c>
      <c r="I10" s="25">
        <f t="shared" si="0"/>
        <v>72.333333333333329</v>
      </c>
      <c r="J10" s="26" t="str">
        <f t="shared" si="1"/>
        <v>Intermediate</v>
      </c>
      <c r="K10" s="21" t="s">
        <v>97</v>
      </c>
      <c r="L10" s="21" t="s">
        <v>101</v>
      </c>
      <c r="M10" s="27"/>
    </row>
    <row r="11" spans="1:17" s="7" customFormat="1" ht="16.5" customHeight="1" x14ac:dyDescent="0.25">
      <c r="A11" s="21">
        <v>5</v>
      </c>
      <c r="B11" s="23" t="s">
        <v>21</v>
      </c>
      <c r="C11" s="23" t="s">
        <v>22</v>
      </c>
      <c r="D11" s="48">
        <v>28794</v>
      </c>
      <c r="E11" s="23" t="s">
        <v>6</v>
      </c>
      <c r="F11" s="21">
        <v>72</v>
      </c>
      <c r="G11" s="21">
        <v>75</v>
      </c>
      <c r="H11" s="21">
        <v>70</v>
      </c>
      <c r="I11" s="25">
        <f t="shared" si="0"/>
        <v>72.333333333333329</v>
      </c>
      <c r="J11" s="26" t="str">
        <f t="shared" si="1"/>
        <v>Intermediate</v>
      </c>
      <c r="K11" s="21" t="s">
        <v>97</v>
      </c>
      <c r="L11" s="21" t="s">
        <v>101</v>
      </c>
      <c r="M11" s="27"/>
    </row>
    <row r="12" spans="1:17" s="7" customFormat="1" ht="16.5" customHeight="1" x14ac:dyDescent="0.25">
      <c r="A12" s="21">
        <v>6</v>
      </c>
      <c r="B12" s="22" t="s">
        <v>66</v>
      </c>
      <c r="C12" s="23" t="s">
        <v>28</v>
      </c>
      <c r="D12" s="34"/>
      <c r="E12" s="22" t="s">
        <v>62</v>
      </c>
      <c r="F12" s="21">
        <v>75</v>
      </c>
      <c r="G12" s="21">
        <v>69</v>
      </c>
      <c r="H12" s="21">
        <v>73</v>
      </c>
      <c r="I12" s="25">
        <f t="shared" si="0"/>
        <v>72.333333333333329</v>
      </c>
      <c r="J12" s="26" t="str">
        <f t="shared" si="1"/>
        <v>Intermediate</v>
      </c>
      <c r="K12" s="21" t="s">
        <v>97</v>
      </c>
      <c r="L12" s="21" t="s">
        <v>101</v>
      </c>
      <c r="M12" s="27"/>
    </row>
    <row r="13" spans="1:17" s="7" customFormat="1" ht="16.5" customHeight="1" x14ac:dyDescent="0.25">
      <c r="A13" s="21">
        <v>7</v>
      </c>
      <c r="B13" s="22" t="s">
        <v>16</v>
      </c>
      <c r="C13" s="23" t="s">
        <v>78</v>
      </c>
      <c r="D13" s="24">
        <v>30936</v>
      </c>
      <c r="E13" s="23" t="s">
        <v>75</v>
      </c>
      <c r="F13" s="21">
        <v>78</v>
      </c>
      <c r="G13" s="21">
        <v>70</v>
      </c>
      <c r="H13" s="21">
        <v>68</v>
      </c>
      <c r="I13" s="25">
        <f t="shared" si="0"/>
        <v>72</v>
      </c>
      <c r="J13" s="26" t="str">
        <f t="shared" si="1"/>
        <v>Intermediate</v>
      </c>
      <c r="K13" s="21" t="s">
        <v>97</v>
      </c>
      <c r="L13" s="21" t="s">
        <v>101</v>
      </c>
      <c r="M13" s="27"/>
    </row>
    <row r="14" spans="1:17" s="7" customFormat="1" ht="16.5" customHeight="1" x14ac:dyDescent="0.25">
      <c r="A14" s="21">
        <v>8</v>
      </c>
      <c r="B14" s="49" t="s">
        <v>43</v>
      </c>
      <c r="C14" s="23" t="s">
        <v>27</v>
      </c>
      <c r="D14" s="31">
        <v>32447</v>
      </c>
      <c r="E14" s="50" t="s">
        <v>44</v>
      </c>
      <c r="F14" s="21">
        <v>76</v>
      </c>
      <c r="G14" s="21">
        <v>73</v>
      </c>
      <c r="H14" s="21">
        <v>67</v>
      </c>
      <c r="I14" s="25">
        <f t="shared" si="0"/>
        <v>72</v>
      </c>
      <c r="J14" s="26" t="str">
        <f t="shared" si="1"/>
        <v>Intermediate</v>
      </c>
      <c r="K14" s="21" t="s">
        <v>97</v>
      </c>
      <c r="L14" s="21" t="s">
        <v>101</v>
      </c>
      <c r="M14" s="27"/>
    </row>
    <row r="15" spans="1:17" s="7" customFormat="1" ht="16.5" customHeight="1" x14ac:dyDescent="0.25">
      <c r="A15" s="21">
        <v>9</v>
      </c>
      <c r="B15" s="22" t="s">
        <v>76</v>
      </c>
      <c r="C15" s="23" t="s">
        <v>77</v>
      </c>
      <c r="D15" s="24">
        <v>27602</v>
      </c>
      <c r="E15" s="23" t="s">
        <v>75</v>
      </c>
      <c r="F15" s="21">
        <v>80</v>
      </c>
      <c r="G15" s="21">
        <v>68</v>
      </c>
      <c r="H15" s="21">
        <v>68</v>
      </c>
      <c r="I15" s="25">
        <f t="shared" si="0"/>
        <v>72</v>
      </c>
      <c r="J15" s="26" t="str">
        <f t="shared" si="1"/>
        <v>Intermediate</v>
      </c>
      <c r="K15" s="21" t="s">
        <v>97</v>
      </c>
      <c r="L15" s="21" t="s">
        <v>101</v>
      </c>
      <c r="M15" s="27"/>
    </row>
    <row r="16" spans="1:17" s="7" customFormat="1" ht="16.5" customHeight="1" x14ac:dyDescent="0.25">
      <c r="A16" s="21">
        <v>10</v>
      </c>
      <c r="B16" s="22" t="s">
        <v>55</v>
      </c>
      <c r="C16" s="23" t="s">
        <v>56</v>
      </c>
      <c r="D16" s="51"/>
      <c r="E16" s="22" t="s">
        <v>51</v>
      </c>
      <c r="F16" s="21">
        <v>85</v>
      </c>
      <c r="G16" s="21">
        <v>60</v>
      </c>
      <c r="H16" s="21">
        <v>71</v>
      </c>
      <c r="I16" s="25">
        <f t="shared" si="0"/>
        <v>72</v>
      </c>
      <c r="J16" s="26" t="str">
        <f t="shared" si="1"/>
        <v>Intermediate</v>
      </c>
      <c r="K16" s="21" t="s">
        <v>97</v>
      </c>
      <c r="L16" s="21" t="s">
        <v>101</v>
      </c>
      <c r="M16" s="27"/>
      <c r="Q16" s="7" t="s">
        <v>109</v>
      </c>
    </row>
    <row r="17" spans="1:13" s="7" customFormat="1" ht="16.5" customHeight="1" x14ac:dyDescent="0.25">
      <c r="A17" s="21">
        <v>11</v>
      </c>
      <c r="B17" s="28" t="s">
        <v>79</v>
      </c>
      <c r="C17" s="23" t="s">
        <v>80</v>
      </c>
      <c r="D17" s="29">
        <v>32053</v>
      </c>
      <c r="E17" s="23" t="s">
        <v>75</v>
      </c>
      <c r="F17" s="21">
        <v>75</v>
      </c>
      <c r="G17" s="21">
        <v>75</v>
      </c>
      <c r="H17" s="21">
        <v>65</v>
      </c>
      <c r="I17" s="25">
        <f t="shared" si="0"/>
        <v>71.666666666666671</v>
      </c>
      <c r="J17" s="26" t="str">
        <f t="shared" si="1"/>
        <v>Intermediate</v>
      </c>
      <c r="K17" s="21" t="s">
        <v>97</v>
      </c>
      <c r="L17" s="21" t="s">
        <v>101</v>
      </c>
      <c r="M17" s="27"/>
    </row>
    <row r="18" spans="1:13" s="7" customFormat="1" ht="16.5" customHeight="1" x14ac:dyDescent="0.25">
      <c r="A18" s="21">
        <v>12</v>
      </c>
      <c r="B18" s="28" t="s">
        <v>7</v>
      </c>
      <c r="C18" s="23" t="s">
        <v>8</v>
      </c>
      <c r="D18" s="29">
        <v>30496</v>
      </c>
      <c r="E18" s="23" t="s">
        <v>6</v>
      </c>
      <c r="F18" s="21">
        <v>72</v>
      </c>
      <c r="G18" s="21">
        <v>71</v>
      </c>
      <c r="H18" s="21">
        <v>72</v>
      </c>
      <c r="I18" s="25">
        <f t="shared" si="0"/>
        <v>71.666666666666671</v>
      </c>
      <c r="J18" s="26" t="str">
        <f t="shared" si="1"/>
        <v>Intermediate</v>
      </c>
      <c r="K18" s="21" t="s">
        <v>97</v>
      </c>
      <c r="L18" s="21" t="s">
        <v>101</v>
      </c>
      <c r="M18" s="27"/>
    </row>
    <row r="19" spans="1:13" s="7" customFormat="1" ht="16.5" customHeight="1" x14ac:dyDescent="0.25">
      <c r="A19" s="21">
        <v>13</v>
      </c>
      <c r="B19" s="22" t="s">
        <v>72</v>
      </c>
      <c r="C19" s="23" t="s">
        <v>73</v>
      </c>
      <c r="D19" s="24">
        <v>32370</v>
      </c>
      <c r="E19" s="23" t="s">
        <v>68</v>
      </c>
      <c r="F19" s="21">
        <v>73</v>
      </c>
      <c r="G19" s="21">
        <v>76</v>
      </c>
      <c r="H19" s="21">
        <v>65</v>
      </c>
      <c r="I19" s="25">
        <f t="shared" si="0"/>
        <v>71.333333333333329</v>
      </c>
      <c r="J19" s="26" t="str">
        <f t="shared" si="1"/>
        <v>Intermediate</v>
      </c>
      <c r="K19" s="21" t="s">
        <v>97</v>
      </c>
      <c r="L19" s="21" t="s">
        <v>101</v>
      </c>
      <c r="M19" s="27"/>
    </row>
    <row r="20" spans="1:13" s="7" customFormat="1" ht="16.5" customHeight="1" x14ac:dyDescent="0.25">
      <c r="A20" s="21">
        <v>14</v>
      </c>
      <c r="B20" s="23" t="s">
        <v>84</v>
      </c>
      <c r="C20" s="23" t="s">
        <v>85</v>
      </c>
      <c r="D20" s="24">
        <v>27788</v>
      </c>
      <c r="E20" s="23" t="s">
        <v>86</v>
      </c>
      <c r="F20" s="21">
        <v>77</v>
      </c>
      <c r="G20" s="21">
        <v>68</v>
      </c>
      <c r="H20" s="21">
        <v>68</v>
      </c>
      <c r="I20" s="25">
        <f t="shared" si="0"/>
        <v>71</v>
      </c>
      <c r="J20" s="26" t="str">
        <f t="shared" si="1"/>
        <v>Intermediate</v>
      </c>
      <c r="K20" s="21" t="s">
        <v>97</v>
      </c>
      <c r="L20" s="21" t="s">
        <v>101</v>
      </c>
      <c r="M20" s="27"/>
    </row>
    <row r="21" spans="1:13" s="7" customFormat="1" ht="16.5" customHeight="1" x14ac:dyDescent="0.25">
      <c r="A21" s="21">
        <v>15</v>
      </c>
      <c r="B21" s="23" t="s">
        <v>41</v>
      </c>
      <c r="C21" s="23" t="s">
        <v>42</v>
      </c>
      <c r="D21" s="21">
        <v>1977</v>
      </c>
      <c r="E21" s="23" t="s">
        <v>39</v>
      </c>
      <c r="F21" s="21">
        <v>85</v>
      </c>
      <c r="G21" s="21">
        <v>64</v>
      </c>
      <c r="H21" s="21">
        <v>64</v>
      </c>
      <c r="I21" s="25">
        <f t="shared" si="0"/>
        <v>71</v>
      </c>
      <c r="J21" s="26" t="str">
        <f t="shared" si="1"/>
        <v>Intermediate</v>
      </c>
      <c r="K21" s="21" t="s">
        <v>97</v>
      </c>
      <c r="L21" s="21" t="s">
        <v>101</v>
      </c>
      <c r="M21" s="27"/>
    </row>
    <row r="22" spans="1:13" s="7" customFormat="1" ht="16.5" customHeight="1" x14ac:dyDescent="0.25">
      <c r="A22" s="21">
        <v>16</v>
      </c>
      <c r="B22" s="52" t="s">
        <v>40</v>
      </c>
      <c r="C22" s="23" t="s">
        <v>25</v>
      </c>
      <c r="D22" s="24">
        <v>27432</v>
      </c>
      <c r="E22" s="23" t="s">
        <v>39</v>
      </c>
      <c r="F22" s="21">
        <v>88</v>
      </c>
      <c r="G22" s="21">
        <v>62</v>
      </c>
      <c r="H22" s="21">
        <v>62</v>
      </c>
      <c r="I22" s="25">
        <f t="shared" si="0"/>
        <v>70.666666666666671</v>
      </c>
      <c r="J22" s="26" t="str">
        <f t="shared" si="1"/>
        <v>Intermediate</v>
      </c>
      <c r="K22" s="21" t="s">
        <v>97</v>
      </c>
      <c r="L22" s="21" t="s">
        <v>101</v>
      </c>
      <c r="M22" s="27"/>
    </row>
    <row r="23" spans="1:13" s="7" customFormat="1" ht="16.5" customHeight="1" x14ac:dyDescent="0.25">
      <c r="A23" s="21">
        <v>17</v>
      </c>
      <c r="B23" s="28" t="s">
        <v>19</v>
      </c>
      <c r="C23" s="23" t="s">
        <v>20</v>
      </c>
      <c r="D23" s="29">
        <v>31033</v>
      </c>
      <c r="E23" s="23" t="s">
        <v>6</v>
      </c>
      <c r="F23" s="21">
        <v>75</v>
      </c>
      <c r="G23" s="21">
        <v>59</v>
      </c>
      <c r="H23" s="21">
        <v>77</v>
      </c>
      <c r="I23" s="25">
        <f t="shared" si="0"/>
        <v>70.333333333333329</v>
      </c>
      <c r="J23" s="26" t="str">
        <f t="shared" si="1"/>
        <v>Intermediate</v>
      </c>
      <c r="K23" s="21" t="s">
        <v>97</v>
      </c>
      <c r="L23" s="21" t="s">
        <v>101</v>
      </c>
      <c r="M23" s="27"/>
    </row>
    <row r="24" spans="1:13" s="7" customFormat="1" ht="16.5" customHeight="1" x14ac:dyDescent="0.25">
      <c r="A24" s="21">
        <v>18</v>
      </c>
      <c r="B24" s="22" t="s">
        <v>58</v>
      </c>
      <c r="C24" s="23" t="s">
        <v>59</v>
      </c>
      <c r="D24" s="21"/>
      <c r="E24" s="23" t="s">
        <v>57</v>
      </c>
      <c r="F24" s="21">
        <v>73</v>
      </c>
      <c r="G24" s="21">
        <v>71</v>
      </c>
      <c r="H24" s="21">
        <v>67</v>
      </c>
      <c r="I24" s="25">
        <f t="shared" si="0"/>
        <v>70.333333333333329</v>
      </c>
      <c r="J24" s="26" t="str">
        <f t="shared" si="1"/>
        <v>Intermediate</v>
      </c>
      <c r="K24" s="21" t="s">
        <v>97</v>
      </c>
      <c r="L24" s="21" t="s">
        <v>101</v>
      </c>
      <c r="M24" s="27"/>
    </row>
    <row r="25" spans="1:13" s="1" customFormat="1" ht="15.75" x14ac:dyDescent="0.25">
      <c r="A25" s="35">
        <v>19</v>
      </c>
      <c r="B25" s="37" t="s">
        <v>104</v>
      </c>
      <c r="C25" s="37" t="s">
        <v>65</v>
      </c>
      <c r="D25" s="37"/>
      <c r="E25" s="37" t="s">
        <v>83</v>
      </c>
      <c r="F25" s="35"/>
      <c r="G25" s="53"/>
      <c r="H25" s="53"/>
      <c r="I25" s="35"/>
      <c r="J25" s="37"/>
      <c r="K25" s="37"/>
      <c r="L25" s="35" t="s">
        <v>101</v>
      </c>
      <c r="M25" s="41"/>
    </row>
  </sheetData>
  <mergeCells count="3">
    <mergeCell ref="M7:M25"/>
    <mergeCell ref="G25:H25"/>
    <mergeCell ref="A5:L5"/>
  </mergeCells>
  <pageMargins left="0.16" right="0.16" top="0.22" bottom="0.1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DANH SACH LOP A</vt:lpstr>
      <vt:lpstr>DANH SACH LOP B</vt:lpstr>
      <vt:lpstr>'DANH SACH LOP A'!Print_Area</vt:lpstr>
      <vt:lpstr>'DANH SACH LOP 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2014-10-30T00:37:48Z</cp:lastPrinted>
  <dcterms:created xsi:type="dcterms:W3CDTF">2014-10-06T03:00:39Z</dcterms:created>
  <dcterms:modified xsi:type="dcterms:W3CDTF">2014-10-30T08:58:48Z</dcterms:modified>
</cp:coreProperties>
</file>